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65263_office_plk-sa_pl/Documents/Dokumenty/Pulpit 28.05.2025/2020-2026/0-2026/2-Z PLANU 2025/4- LEGALIZACJA WAG/3-DO PUBLIKACJI INFORMACJA NA PZ/"/>
    </mc:Choice>
  </mc:AlternateContent>
  <xr:revisionPtr revIDLastSave="156" documentId="8_{30E2283C-D311-48DC-9300-F4632EB41391}" xr6:coauthVersionLast="47" xr6:coauthVersionMax="47" xr10:uidLastSave="{2FF57401-7218-4E69-8FA1-4E2B1996E0F2}"/>
  <bookViews>
    <workbookView xWindow="-120" yWindow="-120" windowWidth="29040" windowHeight="15720" xr2:uid="{771CD092-F2E1-417D-9523-CBEC5E7A60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L7" i="1" s="1"/>
  <c r="K8" i="1"/>
  <c r="L8" i="1" s="1"/>
  <c r="K9" i="1"/>
  <c r="L9" i="1" s="1"/>
  <c r="K10" i="1"/>
  <c r="L10" i="1" s="1"/>
  <c r="M10" i="1" s="1"/>
  <c r="K6" i="1"/>
  <c r="L11" i="1"/>
  <c r="M11" i="1"/>
  <c r="I7" i="1"/>
  <c r="I8" i="1"/>
  <c r="I9" i="1"/>
  <c r="I10" i="1"/>
  <c r="I6" i="1"/>
  <c r="K12" i="1" l="1"/>
  <c r="M7" i="1"/>
  <c r="M9" i="1"/>
  <c r="M8" i="1"/>
  <c r="L6" i="1"/>
  <c r="M6" i="1" s="1"/>
  <c r="L12" i="1"/>
  <c r="M12" i="1" l="1"/>
</calcChain>
</file>

<file path=xl/sharedStrings.xml><?xml version="1.0" encoding="utf-8"?>
<sst xmlns="http://schemas.openxmlformats.org/spreadsheetml/2006/main" count="27" uniqueCount="23">
  <si>
    <t>L.p.</t>
  </si>
  <si>
    <t>JM</t>
  </si>
  <si>
    <t>ISE Opole Główne w Opolu ul. Struga 1, 45-078 Opole, Magazyn Opole Główne</t>
  </si>
  <si>
    <t>ISE Kluczbork ul. Wołczyńska 13, 46-200 Kluczbork, Magazyn  Kluczbork</t>
  </si>
  <si>
    <t xml:space="preserve">Razem ilość </t>
  </si>
  <si>
    <t xml:space="preserve">Cena jednostkowa netto (zł) </t>
  </si>
  <si>
    <t>Wartość netto (w zł)</t>
  </si>
  <si>
    <t>Podatek VAT (w zł)</t>
  </si>
  <si>
    <t>Wartość brutto (w zł)</t>
  </si>
  <si>
    <t>szt.</t>
  </si>
  <si>
    <t>WARTOŚĆ ZAMÓWIENIA OGÓŁEM (W ZŁ)</t>
  </si>
  <si>
    <t>ISE Kamieniec Ząbkowicki  ul. Ogrodowa 26, 57-230 Kamieniec Ząbkowicki, Magazyn Kamieniec Ząbkowicki</t>
  </si>
  <si>
    <t>Załącznik nr 3 do zamówienia</t>
  </si>
  <si>
    <t>FORMULARZ CENOWY Legalizacja urządzeń pomiarowych</t>
  </si>
  <si>
    <t>Waga zawieszana hakowa AW0 20H 2000 kg</t>
  </si>
  <si>
    <t>Waga elektroniczna nieautomatyczna  CAS DB-1H</t>
  </si>
  <si>
    <t>Wózek paletowy z wagą</t>
  </si>
  <si>
    <t>Waga płozowa 6 tonowa</t>
  </si>
  <si>
    <t>Waga platformowa najazdowa DINI ARGEO 3590E 400-60000 kg</t>
  </si>
  <si>
    <t xml:space="preserve">Nazwa </t>
  </si>
  <si>
    <t>ISE Opole Główne ul. J. Popiełuszki 57a, 45-061 Opole, Magazyn Opole Groszowice</t>
  </si>
  <si>
    <t>ISE Kamieniec Ząbkowicki ul. Kolejowa 2d, 48-300 Nysa, Magazyn Nysa</t>
  </si>
  <si>
    <t>KWOTA PRZEZNACZONA NA EWENTUALNE NAPRAWY URZĄDZEŃ POMIAROWYCH PRZED LEGALIZACJĄ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</si>
</sst>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45C67-AE97-40AB-B378-8AD82F91F11A}">
  <sheetPr>
    <pageSetUpPr fitToPage="1"/>
  </sheetPr>
  <dimension ref="A1:M15"/>
  <sheetViews>
    <sheetView tabSelected="1" topLeftCell="A4" workbookViewId="0">
      <selection activeCell="D4" sqref="D4"/>
    </sheetView>
  </sheetViews>
  <sheetFormatPr defaultRowHeight="15" x14ac:dyDescent="0.25"/>
  <cols>
    <col min="1" max="1" width="6.7109375" customWidth="1"/>
    <col min="2" max="2" width="36.140625" customWidth="1"/>
    <col min="3" max="3" width="9.85546875" customWidth="1"/>
    <col min="4" max="4" width="21.28515625" customWidth="1"/>
    <col min="5" max="5" width="18.28515625" customWidth="1"/>
    <col min="6" max="6" width="19" customWidth="1"/>
    <col min="7" max="7" width="17.7109375" customWidth="1"/>
    <col min="8" max="8" width="15.42578125" customWidth="1"/>
    <col min="9" max="9" width="9" customWidth="1"/>
    <col min="10" max="11" width="13.85546875" bestFit="1" customWidth="1"/>
    <col min="12" max="12" width="12.140625" bestFit="1" customWidth="1"/>
    <col min="13" max="13" width="13.85546875" bestFit="1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20" t="s">
        <v>12</v>
      </c>
      <c r="L1" s="20"/>
      <c r="M1" s="20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4"/>
      <c r="L2" s="4"/>
      <c r="M2" s="4"/>
    </row>
    <row r="3" spans="1:13" x14ac:dyDescent="0.25">
      <c r="A3" s="21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20" x14ac:dyDescent="0.25">
      <c r="A4" s="8" t="s">
        <v>0</v>
      </c>
      <c r="B4" s="8" t="s">
        <v>19</v>
      </c>
      <c r="C4" s="8" t="s">
        <v>1</v>
      </c>
      <c r="D4" s="9" t="s">
        <v>2</v>
      </c>
      <c r="E4" s="9" t="s">
        <v>20</v>
      </c>
      <c r="F4" s="9" t="s">
        <v>3</v>
      </c>
      <c r="G4" s="10" t="s">
        <v>11</v>
      </c>
      <c r="H4" s="9" t="s">
        <v>21</v>
      </c>
      <c r="I4" s="8" t="s">
        <v>4</v>
      </c>
      <c r="J4" s="11" t="s">
        <v>5</v>
      </c>
      <c r="K4" s="8" t="s">
        <v>6</v>
      </c>
      <c r="L4" s="8" t="s">
        <v>7</v>
      </c>
      <c r="M4" s="8" t="s">
        <v>8</v>
      </c>
    </row>
    <row r="5" spans="1:13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3">
        <v>8</v>
      </c>
      <c r="I5" s="12">
        <v>9</v>
      </c>
      <c r="J5" s="12">
        <v>10</v>
      </c>
      <c r="K5" s="12">
        <v>11</v>
      </c>
      <c r="L5" s="14">
        <v>12</v>
      </c>
      <c r="M5" s="14">
        <v>13</v>
      </c>
    </row>
    <row r="6" spans="1:13" ht="73.5" customHeight="1" x14ac:dyDescent="0.25">
      <c r="A6" s="5">
        <v>1</v>
      </c>
      <c r="B6" s="6" t="s">
        <v>14</v>
      </c>
      <c r="C6" s="18" t="s">
        <v>9</v>
      </c>
      <c r="D6" s="6">
        <v>1</v>
      </c>
      <c r="E6" s="6"/>
      <c r="F6" s="6">
        <v>1</v>
      </c>
      <c r="G6" s="6">
        <v>1</v>
      </c>
      <c r="H6" s="6"/>
      <c r="I6" s="17">
        <f>D6+E6+F6+G6+H6</f>
        <v>3</v>
      </c>
      <c r="J6" s="15">
        <v>0</v>
      </c>
      <c r="K6" s="16">
        <f>J6*I6</f>
        <v>0</v>
      </c>
      <c r="L6" s="16">
        <f>K6*23%</f>
        <v>0</v>
      </c>
      <c r="M6" s="16">
        <f>K6+L6</f>
        <v>0</v>
      </c>
    </row>
    <row r="7" spans="1:13" ht="66.75" customHeight="1" x14ac:dyDescent="0.25">
      <c r="A7" s="5">
        <v>2</v>
      </c>
      <c r="B7" s="6" t="s">
        <v>15</v>
      </c>
      <c r="C7" s="18" t="s">
        <v>9</v>
      </c>
      <c r="D7" s="6">
        <v>2</v>
      </c>
      <c r="E7" s="6">
        <v>1</v>
      </c>
      <c r="F7" s="6">
        <v>1</v>
      </c>
      <c r="G7" s="6">
        <v>1</v>
      </c>
      <c r="H7" s="6">
        <v>1</v>
      </c>
      <c r="I7" s="17">
        <f t="shared" ref="I7:I10" si="0">D7+E7+F7+G7+H7</f>
        <v>6</v>
      </c>
      <c r="J7" s="15">
        <v>0</v>
      </c>
      <c r="K7" s="16">
        <f t="shared" ref="K7:K10" si="1">J7*I7</f>
        <v>0</v>
      </c>
      <c r="L7" s="16">
        <f t="shared" ref="L7:L11" si="2">K7*23%</f>
        <v>0</v>
      </c>
      <c r="M7" s="16">
        <f t="shared" ref="M7:M11" si="3">K7+L7</f>
        <v>0</v>
      </c>
    </row>
    <row r="8" spans="1:13" ht="63.75" customHeight="1" x14ac:dyDescent="0.25">
      <c r="A8" s="5">
        <v>3</v>
      </c>
      <c r="B8" s="6" t="s">
        <v>16</v>
      </c>
      <c r="C8" s="18" t="s">
        <v>9</v>
      </c>
      <c r="D8" s="6"/>
      <c r="E8" s="6">
        <v>1</v>
      </c>
      <c r="F8" s="6"/>
      <c r="G8" s="6">
        <v>1</v>
      </c>
      <c r="H8" s="6"/>
      <c r="I8" s="17">
        <f t="shared" si="0"/>
        <v>2</v>
      </c>
      <c r="J8" s="15">
        <v>0</v>
      </c>
      <c r="K8" s="16">
        <f t="shared" si="1"/>
        <v>0</v>
      </c>
      <c r="L8" s="16">
        <f t="shared" si="2"/>
        <v>0</v>
      </c>
      <c r="M8" s="16">
        <f t="shared" si="3"/>
        <v>0</v>
      </c>
    </row>
    <row r="9" spans="1:13" ht="65.25" customHeight="1" x14ac:dyDescent="0.25">
      <c r="A9" s="5">
        <v>4</v>
      </c>
      <c r="B9" s="7" t="s">
        <v>17</v>
      </c>
      <c r="C9" s="18" t="s">
        <v>9</v>
      </c>
      <c r="D9" s="7"/>
      <c r="E9" s="7">
        <v>1</v>
      </c>
      <c r="F9" s="6"/>
      <c r="G9" s="6"/>
      <c r="H9" s="6">
        <v>1</v>
      </c>
      <c r="I9" s="17">
        <f t="shared" si="0"/>
        <v>2</v>
      </c>
      <c r="J9" s="15">
        <v>0</v>
      </c>
      <c r="K9" s="16">
        <f t="shared" si="1"/>
        <v>0</v>
      </c>
      <c r="L9" s="16">
        <f t="shared" si="2"/>
        <v>0</v>
      </c>
      <c r="M9" s="16">
        <f t="shared" si="3"/>
        <v>0</v>
      </c>
    </row>
    <row r="10" spans="1:13" ht="69" customHeight="1" x14ac:dyDescent="0.25">
      <c r="A10" s="5">
        <v>5</v>
      </c>
      <c r="B10" s="6" t="s">
        <v>18</v>
      </c>
      <c r="C10" s="18" t="s">
        <v>9</v>
      </c>
      <c r="D10" s="6">
        <v>1</v>
      </c>
      <c r="E10" s="6"/>
      <c r="F10" s="6">
        <v>1</v>
      </c>
      <c r="G10" s="6">
        <v>1</v>
      </c>
      <c r="H10" s="6"/>
      <c r="I10" s="17">
        <f t="shared" si="0"/>
        <v>3</v>
      </c>
      <c r="J10" s="15">
        <v>0</v>
      </c>
      <c r="K10" s="16">
        <f t="shared" si="1"/>
        <v>0</v>
      </c>
      <c r="L10" s="16">
        <f t="shared" si="2"/>
        <v>0</v>
      </c>
      <c r="M10" s="16">
        <f t="shared" si="3"/>
        <v>0</v>
      </c>
    </row>
    <row r="11" spans="1:13" ht="69" customHeight="1" x14ac:dyDescent="0.25">
      <c r="A11" s="5">
        <v>6</v>
      </c>
      <c r="B11" s="23" t="s">
        <v>22</v>
      </c>
      <c r="C11" s="24"/>
      <c r="D11" s="24"/>
      <c r="E11" s="24"/>
      <c r="F11" s="24"/>
      <c r="G11" s="24"/>
      <c r="H11" s="24"/>
      <c r="I11" s="25"/>
      <c r="J11" s="15">
        <v>10000</v>
      </c>
      <c r="K11" s="15">
        <v>10000</v>
      </c>
      <c r="L11" s="16">
        <f t="shared" si="2"/>
        <v>2300</v>
      </c>
      <c r="M11" s="16">
        <f t="shared" si="3"/>
        <v>12300</v>
      </c>
    </row>
    <row r="12" spans="1:13" ht="18" x14ac:dyDescent="0.25">
      <c r="A12" s="22" t="s">
        <v>10</v>
      </c>
      <c r="B12" s="22"/>
      <c r="C12" s="22"/>
      <c r="D12" s="22"/>
      <c r="E12" s="22"/>
      <c r="F12" s="22"/>
      <c r="G12" s="22"/>
      <c r="H12" s="22"/>
      <c r="I12" s="22"/>
      <c r="J12" s="22"/>
      <c r="K12" s="19">
        <f>K6+K7+K8+K9+K10+K11</f>
        <v>10000</v>
      </c>
      <c r="L12" s="19">
        <f>SUM(L6:L10)</f>
        <v>0</v>
      </c>
      <c r="M12" s="19">
        <f>M6+M7+M8+M9+M10+M11</f>
        <v>12300</v>
      </c>
    </row>
    <row r="14" spans="1:13" x14ac:dyDescent="0.25">
      <c r="C14" s="3"/>
    </row>
    <row r="15" spans="1:13" x14ac:dyDescent="0.25">
      <c r="C15" s="3"/>
    </row>
  </sheetData>
  <mergeCells count="4">
    <mergeCell ref="K1:M1"/>
    <mergeCell ref="A3:M3"/>
    <mergeCell ref="A12:J12"/>
    <mergeCell ref="B11:I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Woszek Krystian</dc:creator>
  <cp:lastModifiedBy>Kozłowska Alina</cp:lastModifiedBy>
  <cp:lastPrinted>2025-12-11T10:20:16Z</cp:lastPrinted>
  <dcterms:created xsi:type="dcterms:W3CDTF">2025-12-02T09:02:55Z</dcterms:created>
  <dcterms:modified xsi:type="dcterms:W3CDTF">2026-01-27T07:15:04Z</dcterms:modified>
</cp:coreProperties>
</file>